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rojanholdings.sharepoint.com/sites/MHCrew-GuestServices/Shared Documents/Guest Services/Groups/2024/Regional Schools/"/>
    </mc:Choice>
  </mc:AlternateContent>
  <xr:revisionPtr revIDLastSave="87" documentId="8_{7E6744C0-090C-4A87-82BD-78A37FE6090B}" xr6:coauthVersionLast="47" xr6:coauthVersionMax="47" xr10:uidLastSave="{74129F92-2A77-4C21-B178-C0830EC309BA}"/>
  <workbookProtection workbookAlgorithmName="SHA-512" workbookHashValue="0O/vw7cIKSNL9g/OxQUSTzL5O5TAQaEQHALh/s8r6xYLad0XWDJNvuhM8cYp2LdSEj5lPHu5ckpbZmPVoHat1A==" workbookSaltValue="5/Z6RBpyK54XDUaNMHTTBQ==" workbookSpinCount="100000" lockStructure="1"/>
  <bookViews>
    <workbookView xWindow="28680" yWindow="-120" windowWidth="29040" windowHeight="15840" activeTab="1" xr2:uid="{00000000-000D-0000-FFFF-FFFF00000000}"/>
  </bookViews>
  <sheets>
    <sheet name="Sheet1" sheetId="1" r:id="rId1"/>
    <sheet name="Sheet2" sheetId="2" r:id="rId2"/>
  </sheets>
  <definedNames>
    <definedName name="_adults">Sheet1!#REF!</definedName>
    <definedName name="_xlnm._FilterDatabase" localSheetId="0" hidden="1">Sheet1!$C$13:$C$17</definedName>
    <definedName name="_smile">Sheet1!#REF!</definedName>
    <definedName name="_teachers">Sheet1!#REF!</definedName>
    <definedName name="adult">Sheet1!#REF!</definedName>
    <definedName name="Last_Name">Sheet1!$A$13:$B$150</definedName>
    <definedName name="TEACHERS___ADULT_SUPERVISORS_____If_an_adult_has_a_season_pass___own_gear_please_do_not_include">Sheet1!#REF!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N9" i="1"/>
  <c r="N8" i="1"/>
  <c r="N7" i="1"/>
  <c r="N6" i="1"/>
  <c r="N5" i="1"/>
  <c r="N4" i="1"/>
  <c r="N10" i="1" l="1"/>
  <c r="M10" i="1"/>
  <c r="M11" i="1" s="1"/>
  <c r="H12" i="1" s="1"/>
  <c r="J12" i="1" s="1"/>
</calcChain>
</file>

<file path=xl/sharedStrings.xml><?xml version="1.0" encoding="utf-8"?>
<sst xmlns="http://schemas.openxmlformats.org/spreadsheetml/2006/main" count="36" uniqueCount="31">
  <si>
    <t>SCHOOL NAME</t>
  </si>
  <si>
    <t>MT HUTT TRIP DATE</t>
  </si>
  <si>
    <t>LESSON TIME</t>
  </si>
  <si>
    <t>AGE RANGE OF STUDENTS</t>
  </si>
  <si>
    <t>Last Name</t>
  </si>
  <si>
    <t>First Name</t>
  </si>
  <si>
    <t># of Adults on Student Price</t>
  </si>
  <si>
    <t xml:space="preserve">STUDENTS </t>
  </si>
  <si>
    <t>Gender</t>
  </si>
  <si>
    <t>Date of Birth</t>
  </si>
  <si>
    <t>CONTACT NAME</t>
  </si>
  <si>
    <t>CONTACT EMAIL</t>
  </si>
  <si>
    <t># of Adults on Free of Charge (FOC)</t>
  </si>
  <si>
    <t>CONTACT MOBILE NUMBER</t>
  </si>
  <si>
    <t>MT HUTT KEY INFORMATION DOCUMENT</t>
  </si>
  <si>
    <t xml:space="preserve"> MT HUTT LESSON BREAKDOWN</t>
  </si>
  <si>
    <t>Clothing Hire</t>
  </si>
  <si>
    <t>Learner Zone</t>
  </si>
  <si>
    <t>First Timer</t>
  </si>
  <si>
    <r>
      <t xml:space="preserve">Snowboard Ability Level                               </t>
    </r>
    <r>
      <rPr>
        <sz val="9"/>
        <color theme="0"/>
        <rFont val="Calibri"/>
        <family val="2"/>
        <scheme val="minor"/>
      </rPr>
      <t>(min. 7 years old)</t>
    </r>
  </si>
  <si>
    <r>
      <t xml:space="preserve">Ski Ability Level                          </t>
    </r>
    <r>
      <rPr>
        <sz val="9"/>
        <color theme="0"/>
        <rFont val="Calibri"/>
        <family val="2"/>
        <scheme val="minor"/>
      </rPr>
      <t>(min. 4 years old)</t>
    </r>
  </si>
  <si>
    <t>Green Zone</t>
  </si>
  <si>
    <t>Blue Zone</t>
  </si>
  <si>
    <t>Red Zone</t>
  </si>
  <si>
    <t>Black Zone</t>
  </si>
  <si>
    <t>Skiers</t>
  </si>
  <si>
    <t>Snowboarders</t>
  </si>
  <si>
    <r>
      <t xml:space="preserve">ADULT SUPERVISORS </t>
    </r>
    <r>
      <rPr>
        <sz val="14"/>
        <color theme="4"/>
        <rFont val="Calibri"/>
        <family val="2"/>
        <scheme val="minor"/>
      </rPr>
      <t xml:space="preserve"> </t>
    </r>
    <r>
      <rPr>
        <sz val="10"/>
        <color theme="4"/>
        <rFont val="Calibri"/>
        <family val="2"/>
        <scheme val="minor"/>
      </rPr>
      <t xml:space="preserve">     </t>
    </r>
  </si>
  <si>
    <t>Product</t>
  </si>
  <si>
    <t>Overall Total Number of Students</t>
  </si>
  <si>
    <t>Totals per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</si>
</sst>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2"/>
      <color rgb="FF00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/>
    <xf numFmtId="0" fontId="18" fillId="0" borderId="0"/>
  </cellStyleXfs>
  <cellXfs count="77"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6" borderId="0" xfId="0" applyFont="1" applyFill="1"/>
    <xf numFmtId="0" fontId="8" fillId="9" borderId="1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9" fillId="0" borderId="0" xfId="7" applyFont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9" borderId="12" xfId="0" applyFont="1" applyFill="1" applyBorder="1" applyAlignment="1">
      <alignment horizontal="center" vertical="center"/>
    </xf>
    <xf numFmtId="0" fontId="7" fillId="8" borderId="6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Protection="1">
      <protection locked="0"/>
    </xf>
    <xf numFmtId="0" fontId="7" fillId="8" borderId="6" xfId="0" applyFont="1" applyFill="1" applyBorder="1" applyAlignment="1" applyProtection="1">
      <alignment horizontal="left" wrapText="1"/>
      <protection locked="0"/>
    </xf>
    <xf numFmtId="0" fontId="7" fillId="6" borderId="6" xfId="0" applyFont="1" applyFill="1" applyBorder="1" applyProtection="1">
      <protection locked="0"/>
    </xf>
    <xf numFmtId="0" fontId="7" fillId="6" borderId="6" xfId="0" applyFont="1" applyFill="1" applyBorder="1" applyAlignment="1" applyProtection="1">
      <alignment horizontal="left" wrapText="1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20" fillId="9" borderId="1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14" fontId="13" fillId="0" borderId="6" xfId="0" applyNumberFormat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0" fontId="12" fillId="9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0" fillId="0" borderId="0" xfId="0" applyFont="1"/>
    <xf numFmtId="0" fontId="19" fillId="9" borderId="6" xfId="0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3" fillId="0" borderId="6" xfId="7" applyFont="1" applyBorder="1" applyAlignment="1" applyProtection="1">
      <alignment horizontal="center" vertical="center"/>
      <protection locked="0"/>
    </xf>
    <xf numFmtId="0" fontId="0" fillId="8" borderId="6" xfId="0" applyFont="1" applyFill="1" applyBorder="1" applyAlignment="1" applyProtection="1">
      <alignment horizontal="center"/>
      <protection locked="0"/>
    </xf>
    <xf numFmtId="0" fontId="0" fillId="8" borderId="6" xfId="0" applyFont="1" applyFill="1" applyBorder="1" applyAlignment="1" applyProtection="1">
      <alignment horizontal="left"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6" borderId="6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center"/>
      <protection locked="0"/>
    </xf>
    <xf numFmtId="0" fontId="0" fillId="8" borderId="3" xfId="0" applyFont="1" applyFill="1" applyBorder="1" applyAlignment="1" applyProtection="1">
      <alignment horizontal="center"/>
      <protection locked="0"/>
    </xf>
    <xf numFmtId="0" fontId="0" fillId="6" borderId="2" xfId="0" applyFont="1" applyFill="1" applyBorder="1" applyAlignment="1" applyProtection="1">
      <alignment horizontal="center"/>
      <protection locked="0"/>
    </xf>
    <xf numFmtId="0" fontId="0" fillId="8" borderId="6" xfId="0" applyFont="1" applyFill="1" applyBorder="1" applyProtection="1">
      <protection locked="0"/>
    </xf>
    <xf numFmtId="0" fontId="0" fillId="6" borderId="6" xfId="0" applyFont="1" applyFill="1" applyBorder="1" applyProtection="1"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20" fillId="9" borderId="9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21" fillId="11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  <cellStyle name="Normal 2" xfId="8" xr:uid="{00000000-0005-0000-0000-000037000000}"/>
    <cellStyle name="Normal 2 2" xfId="9" xr:uid="{00000000-0005-0000-0000-000002000000}"/>
  </cellStyles>
  <dxfs count="0"/>
  <tableStyles count="0" defaultTableStyle="TableStyleMedium2" defaultPivotStyle="PivotStyleLight16"/>
  <colors>
    <mruColors>
      <color rgb="FF003399"/>
      <color rgb="FFFF3399"/>
      <color rgb="FFCC3300"/>
      <color rgb="FFFF66CC"/>
      <color rgb="FF00FF00"/>
      <color rgb="FF9933FF"/>
      <color rgb="FF66CCFF"/>
      <color rgb="FF99FF99"/>
      <color rgb="FFFFFF66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14"/>
  <sheetViews>
    <sheetView zoomScale="79" zoomScaleNormal="79" zoomScalePageLayoutView="125" workbookViewId="0">
      <selection activeCell="M17" sqref="M17"/>
    </sheetView>
  </sheetViews>
  <sheetFormatPr defaultColWidth="8.88671875" defaultRowHeight="14.4" x14ac:dyDescent="0.3"/>
  <cols>
    <col min="1" max="1" width="22.88671875" style="40" customWidth="1"/>
    <col min="2" max="2" width="22.21875" style="40" customWidth="1"/>
    <col min="3" max="4" width="24" style="40" customWidth="1"/>
    <col min="5" max="5" width="24.6640625" style="40" customWidth="1"/>
    <col min="6" max="6" width="0.6640625" style="40" customWidth="1"/>
    <col min="7" max="7" width="28.44140625" style="40" bestFit="1" customWidth="1"/>
    <col min="8" max="8" width="26.88671875" style="40" customWidth="1"/>
    <col min="9" max="9" width="22.5546875" style="40" customWidth="1"/>
    <col min="10" max="10" width="31.21875" style="40" customWidth="1"/>
    <col min="11" max="11" width="5.88671875" style="40" customWidth="1"/>
    <col min="12" max="12" width="39.6640625" style="40" customWidth="1"/>
    <col min="13" max="13" width="22.77734375" style="40" customWidth="1"/>
    <col min="14" max="14" width="24.21875" style="40" customWidth="1"/>
    <col min="15" max="16384" width="8.88671875" style="40"/>
  </cols>
  <sheetData>
    <row r="1" spans="1:14" ht="15" customHeight="1" x14ac:dyDescent="0.3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15</v>
      </c>
      <c r="M1" s="39"/>
      <c r="N1" s="39"/>
    </row>
    <row r="2" spans="1:14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9"/>
      <c r="M2" s="39"/>
      <c r="N2" s="39"/>
    </row>
    <row r="3" spans="1:14" ht="18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8"/>
      <c r="L3" s="36"/>
      <c r="M3" s="74" t="s">
        <v>25</v>
      </c>
      <c r="N3" s="74" t="s">
        <v>26</v>
      </c>
    </row>
    <row r="4" spans="1:14" ht="21" customHeight="1" x14ac:dyDescent="0.3">
      <c r="A4" s="26" t="s">
        <v>0</v>
      </c>
      <c r="B4" s="26"/>
      <c r="C4" s="32"/>
      <c r="D4" s="32"/>
      <c r="E4" s="32"/>
      <c r="F4" s="32"/>
      <c r="G4" s="32"/>
      <c r="H4" s="32"/>
      <c r="I4" s="32"/>
      <c r="J4" s="32"/>
      <c r="K4" s="38"/>
      <c r="L4" s="63" t="s">
        <v>18</v>
      </c>
      <c r="M4" s="63">
        <f>COUNTIF($C$14:$C$214,"First Timer")</f>
        <v>0</v>
      </c>
      <c r="N4" s="63">
        <f>COUNTIF($D$14:$D$214,"First Timer")</f>
        <v>0</v>
      </c>
    </row>
    <row r="5" spans="1:14" ht="21" customHeight="1" x14ac:dyDescent="0.3">
      <c r="A5" s="30" t="s">
        <v>10</v>
      </c>
      <c r="B5" s="31"/>
      <c r="C5" s="32"/>
      <c r="D5" s="32"/>
      <c r="E5" s="32"/>
      <c r="F5" s="32"/>
      <c r="G5" s="32"/>
      <c r="H5" s="32"/>
      <c r="I5" s="32"/>
      <c r="J5" s="32"/>
      <c r="L5" s="64" t="s">
        <v>17</v>
      </c>
      <c r="M5" s="64">
        <f>COUNTIF($C$14:$C$214,"Learner Zone")</f>
        <v>0</v>
      </c>
      <c r="N5" s="65">
        <f>COUNTIF($D$14:$D$214,"Learner Zone")</f>
        <v>0</v>
      </c>
    </row>
    <row r="6" spans="1:14" ht="21" customHeight="1" x14ac:dyDescent="0.3">
      <c r="A6" s="30" t="s">
        <v>13</v>
      </c>
      <c r="B6" s="31"/>
      <c r="C6" s="28"/>
      <c r="D6" s="28"/>
      <c r="E6" s="28"/>
      <c r="F6" s="28"/>
      <c r="G6" s="28"/>
      <c r="H6" s="28"/>
      <c r="I6" s="28"/>
      <c r="J6" s="28"/>
      <c r="L6" s="66" t="s">
        <v>21</v>
      </c>
      <c r="M6" s="66">
        <f>COUNTIF($C$14:$C$214,"Green Zone")</f>
        <v>0</v>
      </c>
      <c r="N6" s="66">
        <f>COUNTIF($D$14:$D$214,"Green Zone")</f>
        <v>0</v>
      </c>
    </row>
    <row r="7" spans="1:14" ht="21" customHeight="1" x14ac:dyDescent="0.3">
      <c r="A7" s="30" t="s">
        <v>11</v>
      </c>
      <c r="B7" s="31"/>
      <c r="C7" s="41"/>
      <c r="D7" s="41"/>
      <c r="E7" s="41"/>
      <c r="F7" s="41"/>
      <c r="G7" s="41"/>
      <c r="H7" s="41"/>
      <c r="I7" s="41"/>
      <c r="J7" s="41"/>
      <c r="L7" s="67" t="s">
        <v>22</v>
      </c>
      <c r="M7" s="67">
        <f>COUNTIF($C$14:$C$214,"Blue Zone")</f>
        <v>0</v>
      </c>
      <c r="N7" s="67">
        <f>COUNTIF($D$14:$D$214,"Blue Zone")</f>
        <v>0</v>
      </c>
    </row>
    <row r="8" spans="1:14" ht="21" customHeight="1" x14ac:dyDescent="0.3">
      <c r="A8" s="26" t="s">
        <v>1</v>
      </c>
      <c r="B8" s="26"/>
      <c r="C8" s="33"/>
      <c r="D8" s="33"/>
      <c r="E8" s="33"/>
      <c r="F8" s="33"/>
      <c r="G8" s="33"/>
      <c r="H8" s="33"/>
      <c r="I8" s="33"/>
      <c r="J8" s="33"/>
      <c r="L8" s="68" t="s">
        <v>23</v>
      </c>
      <c r="M8" s="68">
        <f>COUNTIF($C$14:$C$214,"Red Zone")</f>
        <v>0</v>
      </c>
      <c r="N8" s="68">
        <f>COUNTIF($D$14:$D$214,"Red Zone")</f>
        <v>0</v>
      </c>
    </row>
    <row r="9" spans="1:14" ht="21" customHeight="1" x14ac:dyDescent="0.3">
      <c r="A9" s="29" t="s">
        <v>2</v>
      </c>
      <c r="B9" s="29"/>
      <c r="C9" s="34"/>
      <c r="D9" s="34"/>
      <c r="E9" s="34"/>
      <c r="F9" s="34"/>
      <c r="G9" s="34"/>
      <c r="H9" s="34"/>
      <c r="I9" s="34"/>
      <c r="J9" s="34"/>
      <c r="L9" s="69" t="s">
        <v>24</v>
      </c>
      <c r="M9" s="69">
        <f>COUNTIF($C$14:$C$214,"Black Zone")</f>
        <v>0</v>
      </c>
      <c r="N9" s="69">
        <f>COUNTIF($D$14:$D$214,"Black Zone")</f>
        <v>0</v>
      </c>
    </row>
    <row r="10" spans="1:14" ht="21" customHeight="1" x14ac:dyDescent="0.3">
      <c r="A10" s="26" t="s">
        <v>3</v>
      </c>
      <c r="B10" s="26"/>
      <c r="C10" s="35"/>
      <c r="D10" s="35"/>
      <c r="E10" s="35"/>
      <c r="F10" s="35"/>
      <c r="G10" s="35"/>
      <c r="H10" s="35"/>
      <c r="I10" s="35"/>
      <c r="J10" s="35"/>
      <c r="L10" s="70" t="s">
        <v>30</v>
      </c>
      <c r="M10" s="70">
        <f>M4+M5+M6+M7+M8+M9</f>
        <v>0</v>
      </c>
      <c r="N10" s="70">
        <f>N4+N5+N6+N7+N8+N9</f>
        <v>0</v>
      </c>
    </row>
    <row r="11" spans="1:14" ht="28.8" x14ac:dyDescent="0.3">
      <c r="A11" s="57" t="s">
        <v>7</v>
      </c>
      <c r="B11" s="58"/>
      <c r="C11" s="58"/>
      <c r="D11" s="58"/>
      <c r="E11" s="59"/>
      <c r="F11" s="1"/>
      <c r="G11" s="37" t="s">
        <v>27</v>
      </c>
      <c r="H11" s="37"/>
      <c r="I11" s="37"/>
      <c r="J11" s="37"/>
      <c r="L11" s="71" t="s">
        <v>29</v>
      </c>
      <c r="M11" s="72">
        <f>M10+N10</f>
        <v>0</v>
      </c>
      <c r="N11" s="73"/>
    </row>
    <row r="12" spans="1:14" ht="33" customHeight="1" x14ac:dyDescent="0.3">
      <c r="A12" s="60"/>
      <c r="B12" s="27"/>
      <c r="C12" s="27"/>
      <c r="D12" s="27"/>
      <c r="E12" s="61"/>
      <c r="F12" s="1"/>
      <c r="G12" s="76" t="s">
        <v>12</v>
      </c>
      <c r="H12" s="2">
        <f>ROUNDDOWN((M11/10),0)</f>
        <v>0</v>
      </c>
      <c r="I12" s="75" t="s">
        <v>6</v>
      </c>
      <c r="J12" s="2">
        <f>H12</f>
        <v>0</v>
      </c>
    </row>
    <row r="13" spans="1:14" ht="28.8" customHeight="1" x14ac:dyDescent="0.3">
      <c r="A13" s="20" t="s">
        <v>5</v>
      </c>
      <c r="B13" s="7" t="s">
        <v>4</v>
      </c>
      <c r="C13" s="8" t="s">
        <v>20</v>
      </c>
      <c r="D13" s="8" t="s">
        <v>19</v>
      </c>
      <c r="E13" s="3" t="s">
        <v>16</v>
      </c>
      <c r="F13" s="9"/>
      <c r="G13" s="4" t="s">
        <v>5</v>
      </c>
      <c r="H13" s="5" t="s">
        <v>4</v>
      </c>
      <c r="I13" s="3" t="s">
        <v>28</v>
      </c>
      <c r="J13" s="3" t="s">
        <v>16</v>
      </c>
    </row>
    <row r="14" spans="1:14" s="62" customFormat="1" x14ac:dyDescent="0.3">
      <c r="A14" s="42"/>
      <c r="B14" s="42"/>
      <c r="C14" s="15"/>
      <c r="D14" s="15"/>
      <c r="E14" s="43"/>
      <c r="F14" s="40"/>
      <c r="G14" s="21"/>
      <c r="H14" s="22"/>
      <c r="I14" s="22"/>
      <c r="J14" s="23"/>
    </row>
    <row r="15" spans="1:14" s="62" customFormat="1" x14ac:dyDescent="0.3">
      <c r="A15" s="44"/>
      <c r="B15" s="44"/>
      <c r="C15" s="11"/>
      <c r="D15" s="11"/>
      <c r="E15" s="45"/>
      <c r="F15" s="40"/>
      <c r="G15" s="18"/>
      <c r="H15" s="24"/>
      <c r="I15" s="24"/>
      <c r="J15" s="25"/>
    </row>
    <row r="16" spans="1:14" s="62" customFormat="1" ht="15" customHeight="1" x14ac:dyDescent="0.3">
      <c r="A16" s="42"/>
      <c r="B16" s="42"/>
      <c r="C16" s="15"/>
      <c r="D16" s="15"/>
      <c r="E16" s="43"/>
      <c r="F16" s="40"/>
      <c r="G16" s="21"/>
      <c r="H16" s="22"/>
      <c r="I16" s="22"/>
      <c r="J16" s="23"/>
    </row>
    <row r="17" spans="1:12" s="62" customFormat="1" ht="15" customHeight="1" x14ac:dyDescent="0.3">
      <c r="A17" s="44"/>
      <c r="B17" s="44"/>
      <c r="C17" s="11"/>
      <c r="D17" s="11"/>
      <c r="E17" s="45"/>
      <c r="F17" s="40"/>
      <c r="G17" s="18"/>
      <c r="H17" s="24"/>
      <c r="I17" s="24"/>
      <c r="J17" s="25"/>
    </row>
    <row r="18" spans="1:12" s="62" customFormat="1" ht="15" customHeight="1" x14ac:dyDescent="0.3">
      <c r="A18" s="42"/>
      <c r="B18" s="42"/>
      <c r="C18" s="15"/>
      <c r="D18" s="15"/>
      <c r="E18" s="43"/>
      <c r="F18" s="40"/>
      <c r="G18" s="21"/>
      <c r="H18" s="22"/>
      <c r="I18" s="22"/>
      <c r="J18" s="23"/>
    </row>
    <row r="19" spans="1:12" s="62" customFormat="1" ht="15" customHeight="1" x14ac:dyDescent="0.3">
      <c r="A19" s="44"/>
      <c r="B19" s="44"/>
      <c r="C19" s="11"/>
      <c r="D19" s="11"/>
      <c r="E19" s="45"/>
      <c r="F19" s="40"/>
      <c r="G19" s="18"/>
      <c r="H19" s="24"/>
      <c r="I19" s="24"/>
      <c r="J19" s="25"/>
    </row>
    <row r="20" spans="1:12" s="62" customFormat="1" ht="15" customHeight="1" x14ac:dyDescent="0.3">
      <c r="A20" s="42"/>
      <c r="B20" s="42"/>
      <c r="C20" s="15"/>
      <c r="D20" s="15"/>
      <c r="E20" s="43"/>
      <c r="F20" s="40"/>
      <c r="G20" s="21"/>
      <c r="H20" s="22"/>
      <c r="I20" s="22"/>
      <c r="J20" s="23"/>
    </row>
    <row r="21" spans="1:12" s="62" customFormat="1" x14ac:dyDescent="0.3">
      <c r="A21" s="44"/>
      <c r="B21" s="44"/>
      <c r="C21" s="11"/>
      <c r="D21" s="11"/>
      <c r="E21" s="45"/>
      <c r="F21" s="40"/>
      <c r="G21" s="18"/>
      <c r="H21" s="24"/>
      <c r="I21" s="24"/>
      <c r="J21" s="25"/>
    </row>
    <row r="22" spans="1:12" s="62" customFormat="1" ht="15" customHeight="1" x14ac:dyDescent="0.3">
      <c r="A22" s="42"/>
      <c r="B22" s="42"/>
      <c r="C22" s="15"/>
      <c r="D22" s="15"/>
      <c r="E22" s="43"/>
      <c r="F22" s="40"/>
      <c r="G22" s="21"/>
      <c r="H22" s="22"/>
      <c r="I22" s="22"/>
      <c r="J22" s="23"/>
    </row>
    <row r="23" spans="1:12" s="62" customFormat="1" ht="15" customHeight="1" x14ac:dyDescent="0.3">
      <c r="A23" s="44"/>
      <c r="B23" s="44"/>
      <c r="C23" s="11"/>
      <c r="D23" s="11"/>
      <c r="E23" s="45"/>
      <c r="F23" s="40"/>
      <c r="G23" s="18"/>
      <c r="H23" s="24"/>
      <c r="I23" s="24"/>
      <c r="J23" s="25"/>
    </row>
    <row r="24" spans="1:12" s="62" customFormat="1" ht="15" customHeight="1" x14ac:dyDescent="0.3">
      <c r="A24" s="42"/>
      <c r="B24" s="42"/>
      <c r="C24" s="15"/>
      <c r="D24" s="15"/>
      <c r="E24" s="43"/>
      <c r="F24" s="40"/>
      <c r="G24" s="21"/>
      <c r="H24" s="22"/>
      <c r="I24" s="22"/>
      <c r="J24" s="23"/>
    </row>
    <row r="25" spans="1:12" s="62" customFormat="1" ht="15" customHeight="1" x14ac:dyDescent="0.3">
      <c r="A25" s="44"/>
      <c r="B25" s="44"/>
      <c r="C25" s="11"/>
      <c r="D25" s="11"/>
      <c r="E25" s="45"/>
      <c r="F25" s="40"/>
      <c r="G25" s="18"/>
      <c r="H25" s="24"/>
      <c r="I25" s="24"/>
      <c r="J25" s="25"/>
    </row>
    <row r="26" spans="1:12" s="62" customFormat="1" x14ac:dyDescent="0.3">
      <c r="A26" s="42"/>
      <c r="B26" s="42"/>
      <c r="C26" s="15"/>
      <c r="D26" s="15"/>
      <c r="E26" s="43"/>
      <c r="F26" s="40"/>
      <c r="G26" s="21"/>
      <c r="H26" s="22"/>
      <c r="I26" s="22"/>
      <c r="J26" s="23"/>
    </row>
    <row r="27" spans="1:12" s="62" customFormat="1" x14ac:dyDescent="0.3">
      <c r="A27" s="44"/>
      <c r="B27" s="44"/>
      <c r="C27" s="11"/>
      <c r="D27" s="11"/>
      <c r="E27" s="45"/>
      <c r="F27" s="40"/>
      <c r="G27" s="18"/>
      <c r="H27" s="24"/>
      <c r="I27" s="24"/>
      <c r="J27" s="25"/>
    </row>
    <row r="28" spans="1:12" x14ac:dyDescent="0.3">
      <c r="A28" s="42"/>
      <c r="B28" s="42"/>
      <c r="C28" s="15"/>
      <c r="D28" s="15"/>
      <c r="E28" s="43"/>
      <c r="G28" s="21"/>
      <c r="H28" s="22"/>
      <c r="I28" s="22"/>
      <c r="J28" s="23"/>
    </row>
    <row r="29" spans="1:12" ht="15" customHeight="1" x14ac:dyDescent="0.3">
      <c r="A29" s="44"/>
      <c r="B29" s="44"/>
      <c r="C29" s="11"/>
      <c r="D29" s="11"/>
      <c r="E29" s="45"/>
      <c r="G29" s="18"/>
      <c r="H29" s="24"/>
      <c r="I29" s="24"/>
      <c r="J29" s="25"/>
    </row>
    <row r="30" spans="1:12" ht="15" customHeight="1" x14ac:dyDescent="0.3">
      <c r="A30" s="42"/>
      <c r="B30" s="42"/>
      <c r="C30" s="15"/>
      <c r="D30" s="15"/>
      <c r="E30" s="43"/>
      <c r="G30" s="21"/>
      <c r="H30" s="22"/>
      <c r="I30" s="22"/>
      <c r="J30" s="23"/>
    </row>
    <row r="31" spans="1:12" ht="15" customHeight="1" x14ac:dyDescent="0.3">
      <c r="A31" s="44"/>
      <c r="B31" s="44"/>
      <c r="C31" s="11"/>
      <c r="D31" s="11"/>
      <c r="E31" s="45"/>
      <c r="G31" s="18"/>
      <c r="H31" s="24"/>
      <c r="I31" s="24"/>
      <c r="J31" s="25"/>
      <c r="K31" s="13"/>
      <c r="L31" s="46"/>
    </row>
    <row r="32" spans="1:12" ht="15" customHeight="1" x14ac:dyDescent="0.3">
      <c r="A32" s="42"/>
      <c r="B32" s="42"/>
      <c r="C32" s="15"/>
      <c r="D32" s="15"/>
      <c r="E32" s="43"/>
      <c r="G32" s="21"/>
      <c r="H32" s="22"/>
      <c r="I32" s="22"/>
      <c r="J32" s="23"/>
      <c r="K32" s="13"/>
      <c r="L32" s="46"/>
    </row>
    <row r="33" spans="1:12" ht="15" customHeight="1" x14ac:dyDescent="0.3">
      <c r="A33" s="44"/>
      <c r="B33" s="44"/>
      <c r="C33" s="11"/>
      <c r="D33" s="11"/>
      <c r="E33" s="45"/>
      <c r="G33" s="18"/>
      <c r="H33" s="24"/>
      <c r="I33" s="24"/>
      <c r="J33" s="25"/>
      <c r="K33" s="13"/>
      <c r="L33" s="46"/>
    </row>
    <row r="34" spans="1:12" ht="15" customHeight="1" x14ac:dyDescent="0.3">
      <c r="A34" s="42"/>
      <c r="B34" s="42"/>
      <c r="C34" s="10"/>
      <c r="D34" s="10"/>
      <c r="E34" s="43"/>
      <c r="G34" s="21"/>
      <c r="H34" s="22"/>
      <c r="I34" s="22"/>
      <c r="J34" s="23"/>
      <c r="K34" s="13"/>
      <c r="L34" s="46"/>
    </row>
    <row r="35" spans="1:12" ht="15" customHeight="1" x14ac:dyDescent="0.3">
      <c r="A35" s="44"/>
      <c r="B35" s="44"/>
      <c r="C35" s="11"/>
      <c r="D35" s="11"/>
      <c r="E35" s="45"/>
      <c r="G35" s="18"/>
      <c r="H35" s="24"/>
      <c r="I35" s="24"/>
      <c r="J35" s="25"/>
      <c r="K35" s="13"/>
      <c r="L35" s="46"/>
    </row>
    <row r="36" spans="1:12" ht="15" customHeight="1" x14ac:dyDescent="0.3">
      <c r="A36" s="42"/>
      <c r="B36" s="42"/>
      <c r="C36" s="10"/>
      <c r="D36" s="10"/>
      <c r="E36" s="43"/>
      <c r="G36" s="21"/>
      <c r="H36" s="22"/>
      <c r="I36" s="22"/>
      <c r="J36" s="23"/>
      <c r="K36" s="13"/>
      <c r="L36" s="46"/>
    </row>
    <row r="37" spans="1:12" ht="15.75" customHeight="1" x14ac:dyDescent="0.3">
      <c r="A37" s="44"/>
      <c r="B37" s="44"/>
      <c r="C37" s="11"/>
      <c r="D37" s="11"/>
      <c r="E37" s="45"/>
      <c r="G37" s="18"/>
      <c r="H37" s="24"/>
      <c r="I37" s="24"/>
      <c r="J37" s="25"/>
      <c r="K37" s="13"/>
      <c r="L37" s="46"/>
    </row>
    <row r="38" spans="1:12" ht="15" customHeight="1" x14ac:dyDescent="0.3">
      <c r="A38" s="42"/>
      <c r="B38" s="42"/>
      <c r="C38" s="10"/>
      <c r="D38" s="10"/>
      <c r="E38" s="43"/>
      <c r="G38" s="21"/>
      <c r="H38" s="22"/>
      <c r="I38" s="22"/>
      <c r="J38" s="23"/>
      <c r="K38" s="13"/>
      <c r="L38" s="46"/>
    </row>
    <row r="39" spans="1:12" x14ac:dyDescent="0.3">
      <c r="A39" s="44"/>
      <c r="B39" s="44"/>
      <c r="C39" s="11"/>
      <c r="D39" s="11"/>
      <c r="E39" s="45"/>
      <c r="G39" s="18"/>
      <c r="H39" s="24"/>
      <c r="I39" s="24"/>
      <c r="J39" s="25"/>
      <c r="K39" s="13"/>
      <c r="L39" s="46"/>
    </row>
    <row r="40" spans="1:12" x14ac:dyDescent="0.3">
      <c r="A40" s="42"/>
      <c r="B40" s="42"/>
      <c r="C40" s="10"/>
      <c r="D40" s="10"/>
      <c r="E40" s="43"/>
      <c r="G40" s="21"/>
      <c r="H40" s="22"/>
      <c r="I40" s="22"/>
      <c r="J40" s="23"/>
      <c r="K40" s="13"/>
      <c r="L40" s="46"/>
    </row>
    <row r="41" spans="1:12" ht="15" customHeight="1" x14ac:dyDescent="0.3">
      <c r="A41" s="44"/>
      <c r="B41" s="44"/>
      <c r="C41" s="11"/>
      <c r="D41" s="11"/>
      <c r="E41" s="45"/>
      <c r="G41" s="18"/>
      <c r="H41" s="24"/>
      <c r="I41" s="24"/>
      <c r="J41" s="25"/>
      <c r="K41" s="17"/>
      <c r="L41" s="16"/>
    </row>
    <row r="42" spans="1:12" x14ac:dyDescent="0.3">
      <c r="A42" s="42"/>
      <c r="B42" s="42"/>
      <c r="C42" s="10"/>
      <c r="D42" s="10"/>
      <c r="E42" s="43"/>
      <c r="G42" s="21"/>
      <c r="H42" s="22"/>
      <c r="I42" s="22"/>
      <c r="J42" s="23"/>
      <c r="K42" s="17"/>
      <c r="L42" s="16"/>
    </row>
    <row r="43" spans="1:12" x14ac:dyDescent="0.3">
      <c r="A43" s="44"/>
      <c r="B43" s="44"/>
      <c r="C43" s="11"/>
      <c r="D43" s="11"/>
      <c r="E43" s="45"/>
      <c r="G43" s="18"/>
      <c r="H43" s="24"/>
      <c r="I43" s="24"/>
      <c r="J43" s="25"/>
      <c r="K43" s="17"/>
      <c r="L43" s="16"/>
    </row>
    <row r="44" spans="1:12" ht="15" customHeight="1" x14ac:dyDescent="0.3">
      <c r="A44" s="42"/>
      <c r="B44" s="42"/>
      <c r="C44" s="10"/>
      <c r="D44" s="10"/>
      <c r="E44" s="43"/>
      <c r="G44" s="21"/>
      <c r="H44" s="22"/>
      <c r="I44" s="22"/>
      <c r="J44" s="23"/>
      <c r="K44" s="17"/>
      <c r="L44" s="16"/>
    </row>
    <row r="45" spans="1:12" x14ac:dyDescent="0.3">
      <c r="A45" s="44"/>
      <c r="B45" s="44"/>
      <c r="C45" s="11"/>
      <c r="D45" s="11"/>
      <c r="E45" s="45"/>
      <c r="G45" s="18"/>
      <c r="H45" s="24"/>
      <c r="I45" s="24"/>
      <c r="J45" s="25"/>
      <c r="K45" s="17"/>
      <c r="L45" s="16"/>
    </row>
    <row r="46" spans="1:12" x14ac:dyDescent="0.3">
      <c r="A46" s="42"/>
      <c r="B46" s="42"/>
      <c r="C46" s="10"/>
      <c r="D46" s="10"/>
      <c r="E46" s="43"/>
      <c r="G46" s="21"/>
      <c r="H46" s="22"/>
      <c r="I46" s="22"/>
      <c r="J46" s="23"/>
    </row>
    <row r="47" spans="1:12" x14ac:dyDescent="0.3">
      <c r="A47" s="44"/>
      <c r="B47" s="44"/>
      <c r="C47" s="11"/>
      <c r="D47" s="11"/>
      <c r="E47" s="45"/>
      <c r="G47" s="18"/>
      <c r="H47" s="24"/>
      <c r="I47" s="24"/>
      <c r="J47" s="25"/>
    </row>
    <row r="48" spans="1:12" x14ac:dyDescent="0.3">
      <c r="A48" s="42"/>
      <c r="B48" s="42"/>
      <c r="C48" s="10"/>
      <c r="D48" s="10"/>
      <c r="E48" s="43"/>
      <c r="K48" s="38"/>
    </row>
    <row r="49" spans="1:11" x14ac:dyDescent="0.3">
      <c r="A49" s="44"/>
      <c r="B49" s="44"/>
      <c r="C49" s="11"/>
      <c r="D49" s="11"/>
      <c r="E49" s="45"/>
      <c r="K49" s="38"/>
    </row>
    <row r="50" spans="1:11" x14ac:dyDescent="0.3">
      <c r="A50" s="42"/>
      <c r="B50" s="42"/>
      <c r="C50" s="10"/>
      <c r="D50" s="10"/>
      <c r="E50" s="43"/>
      <c r="I50" s="19"/>
      <c r="J50" s="19"/>
      <c r="K50" s="38"/>
    </row>
    <row r="51" spans="1:11" x14ac:dyDescent="0.3">
      <c r="A51" s="44"/>
      <c r="B51" s="44"/>
      <c r="C51" s="11"/>
      <c r="D51" s="11"/>
      <c r="E51" s="45"/>
      <c r="I51" s="19"/>
      <c r="J51" s="19"/>
      <c r="K51" s="38"/>
    </row>
    <row r="52" spans="1:11" x14ac:dyDescent="0.3">
      <c r="A52" s="42"/>
      <c r="B52" s="42"/>
      <c r="C52" s="10"/>
      <c r="D52" s="10"/>
      <c r="E52" s="43"/>
      <c r="I52" s="19"/>
      <c r="J52" s="19"/>
      <c r="K52" s="38"/>
    </row>
    <row r="53" spans="1:11" x14ac:dyDescent="0.3">
      <c r="A53" s="44"/>
      <c r="B53" s="47"/>
      <c r="C53" s="11"/>
      <c r="D53" s="11"/>
      <c r="E53" s="45"/>
      <c r="I53" s="19"/>
      <c r="J53" s="19"/>
      <c r="K53" s="38"/>
    </row>
    <row r="54" spans="1:11" x14ac:dyDescent="0.3">
      <c r="A54" s="42"/>
      <c r="B54" s="42"/>
      <c r="C54" s="10"/>
      <c r="D54" s="10"/>
      <c r="E54" s="43"/>
      <c r="I54" s="19"/>
      <c r="J54" s="19"/>
      <c r="K54" s="38"/>
    </row>
    <row r="55" spans="1:11" ht="23.25" customHeight="1" x14ac:dyDescent="0.3">
      <c r="A55" s="44"/>
      <c r="B55" s="44"/>
      <c r="C55" s="11"/>
      <c r="D55" s="11"/>
      <c r="E55" s="45"/>
      <c r="I55" s="19"/>
      <c r="J55" s="19"/>
    </row>
    <row r="56" spans="1:11" ht="23.25" customHeight="1" x14ac:dyDescent="0.3">
      <c r="A56" s="42"/>
      <c r="B56" s="42"/>
      <c r="C56" s="10"/>
      <c r="D56" s="10"/>
      <c r="E56" s="43"/>
      <c r="I56" s="19"/>
      <c r="J56" s="19"/>
    </row>
    <row r="57" spans="1:11" x14ac:dyDescent="0.3">
      <c r="A57" s="44"/>
      <c r="B57" s="44"/>
      <c r="C57" s="11"/>
      <c r="D57" s="11"/>
      <c r="E57" s="45"/>
      <c r="I57" s="19"/>
      <c r="J57" s="19"/>
    </row>
    <row r="58" spans="1:11" x14ac:dyDescent="0.3">
      <c r="A58" s="42"/>
      <c r="B58" s="42"/>
      <c r="C58" s="10"/>
      <c r="D58" s="10"/>
      <c r="E58" s="43"/>
      <c r="I58" s="19"/>
      <c r="J58" s="19"/>
    </row>
    <row r="59" spans="1:11" ht="15" customHeight="1" x14ac:dyDescent="0.3">
      <c r="A59" s="44"/>
      <c r="B59" s="44"/>
      <c r="C59" s="11"/>
      <c r="D59" s="11"/>
      <c r="E59" s="45"/>
      <c r="I59" s="19"/>
      <c r="J59" s="19"/>
    </row>
    <row r="60" spans="1:11" ht="15" customHeight="1" x14ac:dyDescent="0.3">
      <c r="A60" s="42"/>
      <c r="B60" s="42"/>
      <c r="C60" s="10"/>
      <c r="D60" s="10"/>
      <c r="E60" s="43"/>
      <c r="I60" s="19"/>
      <c r="J60" s="19"/>
      <c r="K60" s="38"/>
    </row>
    <row r="61" spans="1:11" ht="15" customHeight="1" x14ac:dyDescent="0.3">
      <c r="A61" s="44"/>
      <c r="B61" s="44"/>
      <c r="C61" s="11"/>
      <c r="D61" s="11"/>
      <c r="E61" s="45"/>
      <c r="I61" s="19"/>
      <c r="J61" s="19"/>
      <c r="K61" s="38"/>
    </row>
    <row r="62" spans="1:11" ht="15" customHeight="1" x14ac:dyDescent="0.3">
      <c r="A62" s="42"/>
      <c r="B62" s="42"/>
      <c r="C62" s="10"/>
      <c r="D62" s="10"/>
      <c r="E62" s="43"/>
      <c r="I62" s="19"/>
      <c r="J62" s="19"/>
      <c r="K62" s="38"/>
    </row>
    <row r="63" spans="1:11" x14ac:dyDescent="0.3">
      <c r="A63" s="44"/>
      <c r="B63" s="44"/>
      <c r="C63" s="11"/>
      <c r="D63" s="11"/>
      <c r="E63" s="45"/>
      <c r="I63" s="19"/>
      <c r="J63" s="19"/>
      <c r="K63" s="38"/>
    </row>
    <row r="64" spans="1:11" ht="17.25" customHeight="1" x14ac:dyDescent="0.3">
      <c r="A64" s="42"/>
      <c r="B64" s="42"/>
      <c r="C64" s="10"/>
      <c r="D64" s="10"/>
      <c r="E64" s="43"/>
      <c r="I64" s="19"/>
      <c r="J64" s="19"/>
      <c r="K64" s="38"/>
    </row>
    <row r="65" spans="1:11" ht="15" customHeight="1" x14ac:dyDescent="0.3">
      <c r="A65" s="44"/>
      <c r="B65" s="44"/>
      <c r="C65" s="11"/>
      <c r="D65" s="11"/>
      <c r="E65" s="45"/>
      <c r="I65" s="19"/>
      <c r="J65" s="19"/>
      <c r="K65" s="38"/>
    </row>
    <row r="66" spans="1:11" ht="15" customHeight="1" x14ac:dyDescent="0.3">
      <c r="A66" s="42"/>
      <c r="B66" s="42"/>
      <c r="C66" s="10"/>
      <c r="D66" s="10"/>
      <c r="E66" s="43"/>
      <c r="I66" s="19"/>
      <c r="J66" s="19"/>
      <c r="K66" s="38"/>
    </row>
    <row r="67" spans="1:11" x14ac:dyDescent="0.3">
      <c r="A67" s="44"/>
      <c r="B67" s="44"/>
      <c r="C67" s="12"/>
      <c r="D67" s="12"/>
      <c r="E67" s="45"/>
      <c r="I67" s="19"/>
      <c r="J67" s="19"/>
      <c r="K67" s="38"/>
    </row>
    <row r="68" spans="1:11" ht="15" customHeight="1" x14ac:dyDescent="0.3">
      <c r="A68" s="42"/>
      <c r="B68" s="42"/>
      <c r="C68" s="10"/>
      <c r="D68" s="10"/>
      <c r="E68" s="43"/>
      <c r="I68" s="19"/>
      <c r="J68" s="19"/>
      <c r="K68" s="38"/>
    </row>
    <row r="69" spans="1:11" x14ac:dyDescent="0.3">
      <c r="A69" s="48"/>
      <c r="B69" s="48"/>
      <c r="C69" s="14"/>
      <c r="D69" s="14"/>
      <c r="E69" s="45"/>
      <c r="I69" s="19"/>
      <c r="J69" s="19"/>
      <c r="K69" s="38"/>
    </row>
    <row r="70" spans="1:11" x14ac:dyDescent="0.3">
      <c r="A70" s="42"/>
      <c r="B70" s="42"/>
      <c r="C70" s="10"/>
      <c r="D70" s="10"/>
      <c r="E70" s="43"/>
      <c r="I70" s="19"/>
      <c r="J70" s="19"/>
      <c r="K70" s="38"/>
    </row>
    <row r="71" spans="1:11" x14ac:dyDescent="0.3">
      <c r="A71" s="48"/>
      <c r="B71" s="48"/>
      <c r="C71" s="11"/>
      <c r="D71" s="11"/>
      <c r="E71" s="45"/>
      <c r="I71" s="19"/>
      <c r="J71" s="19"/>
      <c r="K71" s="38"/>
    </row>
    <row r="72" spans="1:11" x14ac:dyDescent="0.3">
      <c r="A72" s="42"/>
      <c r="B72" s="42"/>
      <c r="C72" s="10"/>
      <c r="D72" s="10"/>
      <c r="E72" s="43"/>
      <c r="K72" s="38"/>
    </row>
    <row r="73" spans="1:11" x14ac:dyDescent="0.3">
      <c r="A73" s="48"/>
      <c r="B73" s="48"/>
      <c r="C73" s="11"/>
      <c r="D73" s="11"/>
      <c r="E73" s="45"/>
      <c r="K73" s="38"/>
    </row>
    <row r="74" spans="1:11" x14ac:dyDescent="0.3">
      <c r="A74" s="42"/>
      <c r="B74" s="42"/>
      <c r="C74" s="10"/>
      <c r="D74" s="10"/>
      <c r="E74" s="43"/>
      <c r="K74" s="38"/>
    </row>
    <row r="75" spans="1:11" x14ac:dyDescent="0.3">
      <c r="A75" s="48"/>
      <c r="B75" s="48"/>
      <c r="C75" s="11"/>
      <c r="D75" s="11"/>
      <c r="E75" s="45"/>
      <c r="K75" s="38"/>
    </row>
    <row r="76" spans="1:11" x14ac:dyDescent="0.3">
      <c r="A76" s="42"/>
      <c r="B76" s="42"/>
      <c r="C76" s="10"/>
      <c r="D76" s="10"/>
      <c r="E76" s="43"/>
      <c r="K76" s="38"/>
    </row>
    <row r="77" spans="1:11" x14ac:dyDescent="0.3">
      <c r="A77" s="48"/>
      <c r="B77" s="48"/>
      <c r="C77" s="11"/>
      <c r="D77" s="11"/>
      <c r="E77" s="45"/>
      <c r="K77" s="38"/>
    </row>
    <row r="78" spans="1:11" x14ac:dyDescent="0.3">
      <c r="A78" s="42"/>
      <c r="B78" s="42"/>
      <c r="C78" s="10"/>
      <c r="D78" s="10"/>
      <c r="E78" s="43"/>
      <c r="K78" s="38"/>
    </row>
    <row r="79" spans="1:11" x14ac:dyDescent="0.3">
      <c r="A79" s="48"/>
      <c r="B79" s="48"/>
      <c r="C79" s="11"/>
      <c r="D79" s="11"/>
      <c r="E79" s="45"/>
      <c r="K79" s="38"/>
    </row>
    <row r="80" spans="1:11" x14ac:dyDescent="0.3">
      <c r="A80" s="42"/>
      <c r="B80" s="42"/>
      <c r="C80" s="10"/>
      <c r="D80" s="10"/>
      <c r="E80" s="43"/>
      <c r="K80" s="38"/>
    </row>
    <row r="81" spans="1:11" x14ac:dyDescent="0.3">
      <c r="A81" s="48"/>
      <c r="B81" s="48"/>
      <c r="C81" s="11"/>
      <c r="D81" s="11"/>
      <c r="E81" s="45"/>
      <c r="K81" s="38"/>
    </row>
    <row r="82" spans="1:11" x14ac:dyDescent="0.3">
      <c r="A82" s="42"/>
      <c r="B82" s="42"/>
      <c r="C82" s="10"/>
      <c r="D82" s="10"/>
      <c r="E82" s="43"/>
      <c r="K82" s="38"/>
    </row>
    <row r="83" spans="1:11" x14ac:dyDescent="0.3">
      <c r="A83" s="49"/>
      <c r="B83" s="49"/>
      <c r="C83" s="11"/>
      <c r="D83" s="11"/>
      <c r="E83" s="45"/>
      <c r="K83" s="38"/>
    </row>
    <row r="84" spans="1:11" x14ac:dyDescent="0.3">
      <c r="A84" s="50"/>
      <c r="B84" s="51"/>
      <c r="C84" s="10"/>
      <c r="D84" s="10"/>
      <c r="E84" s="43"/>
      <c r="K84" s="38"/>
    </row>
    <row r="85" spans="1:11" x14ac:dyDescent="0.3">
      <c r="A85" s="52"/>
      <c r="B85" s="49"/>
      <c r="C85" s="11"/>
      <c r="D85" s="11"/>
      <c r="E85" s="45"/>
      <c r="K85" s="38"/>
    </row>
    <row r="86" spans="1:11" x14ac:dyDescent="0.3">
      <c r="A86" s="50"/>
      <c r="B86" s="51"/>
      <c r="C86" s="10"/>
      <c r="D86" s="10"/>
      <c r="E86" s="43"/>
      <c r="K86" s="38"/>
    </row>
    <row r="87" spans="1:11" x14ac:dyDescent="0.3">
      <c r="A87" s="52"/>
      <c r="B87" s="49"/>
      <c r="C87" s="11"/>
      <c r="D87" s="11"/>
      <c r="E87" s="45"/>
      <c r="K87" s="38"/>
    </row>
    <row r="88" spans="1:11" x14ac:dyDescent="0.3">
      <c r="A88" s="50"/>
      <c r="B88" s="51"/>
      <c r="C88" s="10"/>
      <c r="D88" s="10"/>
      <c r="E88" s="43"/>
      <c r="K88" s="38"/>
    </row>
    <row r="89" spans="1:11" x14ac:dyDescent="0.3">
      <c r="A89" s="52"/>
      <c r="B89" s="49"/>
      <c r="C89" s="11"/>
      <c r="D89" s="11"/>
      <c r="E89" s="45"/>
      <c r="K89" s="38"/>
    </row>
    <row r="90" spans="1:11" x14ac:dyDescent="0.3">
      <c r="A90" s="50"/>
      <c r="B90" s="51"/>
      <c r="C90" s="10"/>
      <c r="D90" s="10"/>
      <c r="E90" s="43"/>
      <c r="K90" s="38"/>
    </row>
    <row r="91" spans="1:11" x14ac:dyDescent="0.3">
      <c r="A91" s="52"/>
      <c r="B91" s="49"/>
      <c r="C91" s="11"/>
      <c r="D91" s="11"/>
      <c r="E91" s="45"/>
      <c r="K91" s="38"/>
    </row>
    <row r="92" spans="1:11" x14ac:dyDescent="0.3">
      <c r="A92" s="50"/>
      <c r="B92" s="51"/>
      <c r="C92" s="10"/>
      <c r="D92" s="10"/>
      <c r="E92" s="43"/>
    </row>
    <row r="93" spans="1:11" x14ac:dyDescent="0.3">
      <c r="A93" s="52"/>
      <c r="B93" s="49"/>
      <c r="C93" s="11"/>
      <c r="D93" s="11"/>
      <c r="E93" s="45"/>
    </row>
    <row r="94" spans="1:11" x14ac:dyDescent="0.3">
      <c r="A94" s="50"/>
      <c r="B94" s="51"/>
      <c r="C94" s="10"/>
      <c r="D94" s="10"/>
      <c r="E94" s="43"/>
    </row>
    <row r="95" spans="1:11" x14ac:dyDescent="0.3">
      <c r="A95" s="52"/>
      <c r="B95" s="49"/>
      <c r="C95" s="11"/>
      <c r="D95" s="11"/>
      <c r="E95" s="45"/>
    </row>
    <row r="96" spans="1:11" x14ac:dyDescent="0.3">
      <c r="A96" s="50"/>
      <c r="B96" s="51"/>
      <c r="C96" s="10"/>
      <c r="D96" s="10"/>
      <c r="E96" s="43"/>
    </row>
    <row r="97" spans="1:5" x14ac:dyDescent="0.3">
      <c r="A97" s="52"/>
      <c r="B97" s="49"/>
      <c r="C97" s="11"/>
      <c r="D97" s="11"/>
      <c r="E97" s="45"/>
    </row>
    <row r="98" spans="1:5" x14ac:dyDescent="0.3">
      <c r="A98" s="50"/>
      <c r="B98" s="51"/>
      <c r="C98" s="10"/>
      <c r="D98" s="10"/>
      <c r="E98" s="43"/>
    </row>
    <row r="99" spans="1:5" x14ac:dyDescent="0.3">
      <c r="A99" s="52"/>
      <c r="B99" s="49"/>
      <c r="C99" s="11"/>
      <c r="D99" s="11"/>
      <c r="E99" s="45"/>
    </row>
    <row r="100" spans="1:5" x14ac:dyDescent="0.3">
      <c r="A100" s="50"/>
      <c r="B100" s="53"/>
      <c r="C100" s="10"/>
      <c r="D100" s="10"/>
      <c r="E100" s="43"/>
    </row>
    <row r="101" spans="1:5" x14ac:dyDescent="0.3">
      <c r="A101" s="52"/>
      <c r="B101" s="54"/>
      <c r="C101" s="11"/>
      <c r="D101" s="11"/>
      <c r="E101" s="45"/>
    </row>
    <row r="102" spans="1:5" x14ac:dyDescent="0.3">
      <c r="A102" s="50"/>
      <c r="B102" s="53"/>
      <c r="C102" s="10"/>
      <c r="D102" s="10"/>
      <c r="E102" s="43"/>
    </row>
    <row r="103" spans="1:5" x14ac:dyDescent="0.3">
      <c r="A103" s="55"/>
      <c r="B103" s="54"/>
      <c r="C103" s="11"/>
      <c r="D103" s="11"/>
      <c r="E103" s="45"/>
    </row>
    <row r="104" spans="1:5" x14ac:dyDescent="0.3">
      <c r="A104" s="56"/>
      <c r="B104" s="53"/>
      <c r="C104" s="10"/>
      <c r="D104" s="10"/>
      <c r="E104" s="43"/>
    </row>
    <row r="105" spans="1:5" x14ac:dyDescent="0.3">
      <c r="A105" s="55"/>
      <c r="B105" s="54"/>
      <c r="C105" s="11"/>
      <c r="D105" s="11"/>
      <c r="E105" s="45"/>
    </row>
    <row r="106" spans="1:5" x14ac:dyDescent="0.3">
      <c r="A106" s="56"/>
      <c r="B106" s="53"/>
      <c r="C106" s="10"/>
      <c r="D106" s="10"/>
      <c r="E106" s="43"/>
    </row>
    <row r="107" spans="1:5" x14ac:dyDescent="0.3">
      <c r="A107" s="55"/>
      <c r="B107" s="54"/>
      <c r="C107" s="11"/>
      <c r="D107" s="11"/>
      <c r="E107" s="45"/>
    </row>
    <row r="108" spans="1:5" x14ac:dyDescent="0.3">
      <c r="A108" s="56"/>
      <c r="B108" s="53"/>
      <c r="C108" s="10"/>
      <c r="D108" s="10"/>
      <c r="E108" s="43"/>
    </row>
    <row r="109" spans="1:5" x14ac:dyDescent="0.3">
      <c r="A109" s="55"/>
      <c r="B109" s="54"/>
      <c r="C109" s="11"/>
      <c r="D109" s="11"/>
      <c r="E109" s="45"/>
    </row>
    <row r="110" spans="1:5" x14ac:dyDescent="0.3">
      <c r="A110" s="56"/>
      <c r="B110" s="53"/>
      <c r="C110" s="10"/>
      <c r="D110" s="10"/>
      <c r="E110" s="43"/>
    </row>
    <row r="111" spans="1:5" x14ac:dyDescent="0.3">
      <c r="A111" s="55"/>
      <c r="B111" s="54"/>
      <c r="C111" s="11"/>
      <c r="D111" s="11"/>
      <c r="E111" s="45"/>
    </row>
    <row r="112" spans="1:5" x14ac:dyDescent="0.3">
      <c r="A112" s="56"/>
      <c r="B112" s="53"/>
      <c r="C112" s="10"/>
      <c r="D112" s="10"/>
      <c r="E112" s="43"/>
    </row>
    <row r="113" spans="1:5" x14ac:dyDescent="0.3">
      <c r="A113" s="55"/>
      <c r="B113" s="54"/>
      <c r="C113" s="11"/>
      <c r="D113" s="11"/>
      <c r="E113" s="45"/>
    </row>
    <row r="114" spans="1:5" x14ac:dyDescent="0.3">
      <c r="A114" s="56"/>
      <c r="B114" s="53"/>
      <c r="C114" s="10"/>
      <c r="D114" s="10"/>
      <c r="E114" s="43"/>
    </row>
    <row r="115" spans="1:5" x14ac:dyDescent="0.3">
      <c r="A115" s="55"/>
      <c r="B115" s="54"/>
      <c r="C115" s="11"/>
      <c r="D115" s="11"/>
      <c r="E115" s="45"/>
    </row>
    <row r="116" spans="1:5" x14ac:dyDescent="0.3">
      <c r="A116" s="56"/>
      <c r="B116" s="53"/>
      <c r="C116" s="10"/>
      <c r="D116" s="10"/>
      <c r="E116" s="43"/>
    </row>
    <row r="117" spans="1:5" x14ac:dyDescent="0.3">
      <c r="A117" s="55"/>
      <c r="B117" s="54"/>
      <c r="C117" s="11"/>
      <c r="D117" s="11"/>
      <c r="E117" s="45"/>
    </row>
    <row r="118" spans="1:5" x14ac:dyDescent="0.3">
      <c r="A118" s="56"/>
      <c r="B118" s="53"/>
      <c r="C118" s="10"/>
      <c r="D118" s="10"/>
      <c r="E118" s="43"/>
    </row>
    <row r="119" spans="1:5" x14ac:dyDescent="0.3">
      <c r="A119" s="55"/>
      <c r="B119" s="54"/>
      <c r="C119" s="11"/>
      <c r="D119" s="11"/>
      <c r="E119" s="45"/>
    </row>
    <row r="120" spans="1:5" x14ac:dyDescent="0.3">
      <c r="A120" s="56"/>
      <c r="B120" s="53"/>
      <c r="C120" s="10"/>
      <c r="D120" s="10"/>
      <c r="E120" s="43"/>
    </row>
    <row r="121" spans="1:5" x14ac:dyDescent="0.3">
      <c r="A121" s="55"/>
      <c r="B121" s="54"/>
      <c r="C121" s="11"/>
      <c r="D121" s="11"/>
      <c r="E121" s="45"/>
    </row>
    <row r="122" spans="1:5" x14ac:dyDescent="0.3">
      <c r="A122" s="56"/>
      <c r="B122" s="53"/>
      <c r="C122" s="10"/>
      <c r="D122" s="10"/>
      <c r="E122" s="43"/>
    </row>
    <row r="123" spans="1:5" x14ac:dyDescent="0.3">
      <c r="A123" s="55"/>
      <c r="B123" s="54"/>
      <c r="C123" s="11"/>
      <c r="D123" s="11"/>
      <c r="E123" s="45"/>
    </row>
    <row r="124" spans="1:5" x14ac:dyDescent="0.3">
      <c r="A124" s="56"/>
      <c r="B124" s="53"/>
      <c r="C124" s="10"/>
      <c r="D124" s="10"/>
      <c r="E124" s="43"/>
    </row>
    <row r="125" spans="1:5" x14ac:dyDescent="0.3">
      <c r="A125" s="55"/>
      <c r="B125" s="54"/>
      <c r="C125" s="11"/>
      <c r="D125" s="11"/>
      <c r="E125" s="45"/>
    </row>
    <row r="126" spans="1:5" x14ac:dyDescent="0.3">
      <c r="A126" s="56"/>
      <c r="B126" s="53"/>
      <c r="C126" s="10"/>
      <c r="D126" s="10"/>
      <c r="E126" s="43"/>
    </row>
    <row r="127" spans="1:5" x14ac:dyDescent="0.3">
      <c r="A127" s="55"/>
      <c r="B127" s="54"/>
      <c r="C127" s="11"/>
      <c r="D127" s="11"/>
      <c r="E127" s="45"/>
    </row>
    <row r="128" spans="1:5" x14ac:dyDescent="0.3">
      <c r="A128" s="56"/>
      <c r="B128" s="53"/>
      <c r="C128" s="10"/>
      <c r="D128" s="10"/>
      <c r="E128" s="43"/>
    </row>
    <row r="129" spans="1:5" x14ac:dyDescent="0.3">
      <c r="A129" s="55"/>
      <c r="B129" s="54"/>
      <c r="C129" s="11"/>
      <c r="D129" s="11"/>
      <c r="E129" s="45"/>
    </row>
    <row r="130" spans="1:5" x14ac:dyDescent="0.3">
      <c r="A130" s="56"/>
      <c r="B130" s="53"/>
      <c r="C130" s="10"/>
      <c r="D130" s="10"/>
      <c r="E130" s="43"/>
    </row>
    <row r="131" spans="1:5" x14ac:dyDescent="0.3">
      <c r="A131" s="55"/>
      <c r="B131" s="54"/>
      <c r="C131" s="11"/>
      <c r="D131" s="11"/>
      <c r="E131" s="45"/>
    </row>
    <row r="132" spans="1:5" x14ac:dyDescent="0.3">
      <c r="A132" s="56"/>
      <c r="B132" s="53"/>
      <c r="C132" s="10"/>
      <c r="D132" s="10"/>
      <c r="E132" s="43"/>
    </row>
    <row r="133" spans="1:5" x14ac:dyDescent="0.3">
      <c r="A133" s="55"/>
      <c r="B133" s="54"/>
      <c r="C133" s="11"/>
      <c r="D133" s="11"/>
      <c r="E133" s="45"/>
    </row>
    <row r="134" spans="1:5" x14ac:dyDescent="0.3">
      <c r="A134" s="56"/>
      <c r="B134" s="53"/>
      <c r="C134" s="10"/>
      <c r="D134" s="10"/>
      <c r="E134" s="43"/>
    </row>
    <row r="135" spans="1:5" x14ac:dyDescent="0.3">
      <c r="A135" s="55"/>
      <c r="B135" s="54"/>
      <c r="C135" s="11"/>
      <c r="D135" s="11"/>
      <c r="E135" s="45"/>
    </row>
    <row r="136" spans="1:5" x14ac:dyDescent="0.3">
      <c r="A136" s="56"/>
      <c r="B136" s="53"/>
      <c r="C136" s="10"/>
      <c r="D136" s="10"/>
      <c r="E136" s="43"/>
    </row>
    <row r="137" spans="1:5" x14ac:dyDescent="0.3">
      <c r="A137" s="55"/>
      <c r="B137" s="54"/>
      <c r="C137" s="11"/>
      <c r="D137" s="11"/>
      <c r="E137" s="45"/>
    </row>
    <row r="138" spans="1:5" x14ac:dyDescent="0.3">
      <c r="A138" s="56"/>
      <c r="B138" s="53"/>
      <c r="C138" s="10"/>
      <c r="D138" s="10"/>
      <c r="E138" s="43"/>
    </row>
    <row r="139" spans="1:5" x14ac:dyDescent="0.3">
      <c r="A139" s="55"/>
      <c r="B139" s="54"/>
      <c r="C139" s="11"/>
      <c r="D139" s="11"/>
      <c r="E139" s="45"/>
    </row>
    <row r="140" spans="1:5" x14ac:dyDescent="0.3">
      <c r="A140" s="56"/>
      <c r="B140" s="53"/>
      <c r="C140" s="10"/>
      <c r="D140" s="10"/>
      <c r="E140" s="43"/>
    </row>
    <row r="141" spans="1:5" x14ac:dyDescent="0.3">
      <c r="A141" s="55"/>
      <c r="B141" s="54"/>
      <c r="C141" s="11"/>
      <c r="D141" s="11"/>
      <c r="E141" s="45"/>
    </row>
    <row r="142" spans="1:5" x14ac:dyDescent="0.3">
      <c r="A142" s="56"/>
      <c r="B142" s="53"/>
      <c r="C142" s="10"/>
      <c r="D142" s="10"/>
      <c r="E142" s="43"/>
    </row>
    <row r="143" spans="1:5" x14ac:dyDescent="0.3">
      <c r="A143" s="55"/>
      <c r="B143" s="54"/>
      <c r="C143" s="11"/>
      <c r="D143" s="11"/>
      <c r="E143" s="45"/>
    </row>
    <row r="144" spans="1:5" x14ac:dyDescent="0.3">
      <c r="A144" s="56"/>
      <c r="B144" s="53"/>
      <c r="C144" s="10"/>
      <c r="D144" s="10"/>
      <c r="E144" s="43"/>
    </row>
    <row r="145" spans="1:5" x14ac:dyDescent="0.3">
      <c r="A145" s="55"/>
      <c r="B145" s="54"/>
      <c r="C145" s="11"/>
      <c r="D145" s="11"/>
      <c r="E145" s="45"/>
    </row>
    <row r="146" spans="1:5" x14ac:dyDescent="0.3">
      <c r="A146" s="56"/>
      <c r="B146" s="53"/>
      <c r="C146" s="10"/>
      <c r="D146" s="10"/>
      <c r="E146" s="43"/>
    </row>
    <row r="147" spans="1:5" x14ac:dyDescent="0.3">
      <c r="A147" s="55"/>
      <c r="B147" s="54"/>
      <c r="C147" s="11"/>
      <c r="D147" s="11"/>
      <c r="E147" s="45"/>
    </row>
    <row r="148" spans="1:5" x14ac:dyDescent="0.3">
      <c r="A148" s="56"/>
      <c r="B148" s="53"/>
      <c r="C148" s="10"/>
      <c r="D148" s="10"/>
      <c r="E148" s="43"/>
    </row>
    <row r="149" spans="1:5" x14ac:dyDescent="0.3">
      <c r="A149" s="55"/>
      <c r="B149" s="54"/>
      <c r="C149" s="11"/>
      <c r="D149" s="11"/>
      <c r="E149" s="45"/>
    </row>
    <row r="150" spans="1:5" x14ac:dyDescent="0.3">
      <c r="A150" s="42"/>
      <c r="B150" s="53"/>
      <c r="C150" s="10"/>
      <c r="D150" s="10"/>
      <c r="E150" s="43"/>
    </row>
    <row r="151" spans="1:5" ht="18.75" customHeight="1" x14ac:dyDescent="0.3">
      <c r="A151" s="55"/>
      <c r="B151" s="54"/>
      <c r="C151" s="11"/>
      <c r="D151" s="11"/>
      <c r="E151" s="45"/>
    </row>
    <row r="152" spans="1:5" ht="18.75" customHeight="1" x14ac:dyDescent="0.3">
      <c r="A152" s="42"/>
      <c r="B152" s="53"/>
      <c r="C152" s="10"/>
      <c r="D152" s="10"/>
      <c r="E152" s="43"/>
    </row>
    <row r="153" spans="1:5" ht="18.75" customHeight="1" x14ac:dyDescent="0.3">
      <c r="A153" s="55"/>
      <c r="B153" s="54"/>
      <c r="C153" s="11"/>
      <c r="D153" s="11"/>
      <c r="E153" s="45"/>
    </row>
    <row r="154" spans="1:5" ht="18.75" customHeight="1" x14ac:dyDescent="0.3">
      <c r="A154" s="42"/>
      <c r="B154" s="53"/>
      <c r="C154" s="10"/>
      <c r="D154" s="10"/>
      <c r="E154" s="43"/>
    </row>
    <row r="155" spans="1:5" x14ac:dyDescent="0.3">
      <c r="A155" s="55"/>
      <c r="B155" s="54"/>
      <c r="C155" s="11"/>
      <c r="D155" s="11"/>
      <c r="E155" s="45"/>
    </row>
    <row r="156" spans="1:5" x14ac:dyDescent="0.3">
      <c r="A156" s="42"/>
      <c r="B156" s="53"/>
      <c r="C156" s="10"/>
      <c r="D156" s="10"/>
      <c r="E156" s="43"/>
    </row>
    <row r="157" spans="1:5" x14ac:dyDescent="0.3">
      <c r="A157" s="55"/>
      <c r="B157" s="54"/>
      <c r="C157" s="11"/>
      <c r="D157" s="11"/>
      <c r="E157" s="45"/>
    </row>
    <row r="158" spans="1:5" x14ac:dyDescent="0.3">
      <c r="A158" s="42"/>
      <c r="B158" s="53"/>
      <c r="C158" s="10"/>
      <c r="D158" s="10"/>
      <c r="E158" s="43"/>
    </row>
    <row r="159" spans="1:5" x14ac:dyDescent="0.3">
      <c r="A159" s="55"/>
      <c r="B159" s="54"/>
      <c r="C159" s="11"/>
      <c r="D159" s="11"/>
      <c r="E159" s="45"/>
    </row>
    <row r="160" spans="1:5" x14ac:dyDescent="0.3">
      <c r="A160" s="42"/>
      <c r="B160" s="53"/>
      <c r="C160" s="10"/>
      <c r="D160" s="10"/>
      <c r="E160" s="43"/>
    </row>
    <row r="161" spans="1:5" x14ac:dyDescent="0.3">
      <c r="A161" s="55"/>
      <c r="B161" s="54"/>
      <c r="C161" s="11"/>
      <c r="D161" s="11"/>
      <c r="E161" s="45"/>
    </row>
    <row r="162" spans="1:5" x14ac:dyDescent="0.3">
      <c r="A162" s="42"/>
      <c r="B162" s="53"/>
      <c r="C162" s="10"/>
      <c r="D162" s="10"/>
      <c r="E162" s="43"/>
    </row>
    <row r="163" spans="1:5" x14ac:dyDescent="0.3">
      <c r="A163" s="55"/>
      <c r="B163" s="54"/>
      <c r="C163" s="11"/>
      <c r="D163" s="11"/>
      <c r="E163" s="45"/>
    </row>
    <row r="164" spans="1:5" x14ac:dyDescent="0.3">
      <c r="A164" s="42"/>
      <c r="B164" s="53"/>
      <c r="C164" s="10"/>
      <c r="D164" s="10"/>
      <c r="E164" s="43"/>
    </row>
    <row r="165" spans="1:5" x14ac:dyDescent="0.3">
      <c r="A165" s="55"/>
      <c r="B165" s="54"/>
      <c r="C165" s="11"/>
      <c r="D165" s="11"/>
      <c r="E165" s="45"/>
    </row>
    <row r="166" spans="1:5" x14ac:dyDescent="0.3">
      <c r="A166" s="42"/>
      <c r="B166" s="53"/>
      <c r="C166" s="10"/>
      <c r="D166" s="10"/>
      <c r="E166" s="43"/>
    </row>
    <row r="167" spans="1:5" x14ac:dyDescent="0.3">
      <c r="A167" s="55"/>
      <c r="B167" s="54"/>
      <c r="C167" s="11"/>
      <c r="D167" s="11"/>
      <c r="E167" s="45"/>
    </row>
    <row r="168" spans="1:5" x14ac:dyDescent="0.3">
      <c r="A168" s="42"/>
      <c r="B168" s="53"/>
      <c r="C168" s="10"/>
      <c r="D168" s="10"/>
      <c r="E168" s="43"/>
    </row>
    <row r="169" spans="1:5" x14ac:dyDescent="0.3">
      <c r="A169" s="55"/>
      <c r="B169" s="54"/>
      <c r="C169" s="11"/>
      <c r="D169" s="11"/>
      <c r="E169" s="45"/>
    </row>
    <row r="170" spans="1:5" x14ac:dyDescent="0.3">
      <c r="A170" s="42"/>
      <c r="B170" s="53"/>
      <c r="C170" s="10"/>
      <c r="D170" s="10"/>
      <c r="E170" s="43"/>
    </row>
    <row r="171" spans="1:5" x14ac:dyDescent="0.3">
      <c r="A171" s="55"/>
      <c r="B171" s="54"/>
      <c r="C171" s="11"/>
      <c r="D171" s="11"/>
      <c r="E171" s="45"/>
    </row>
    <row r="172" spans="1:5" x14ac:dyDescent="0.3">
      <c r="A172" s="42"/>
      <c r="B172" s="53"/>
      <c r="C172" s="10"/>
      <c r="D172" s="10"/>
      <c r="E172" s="43"/>
    </row>
    <row r="173" spans="1:5" x14ac:dyDescent="0.3">
      <c r="A173" s="55"/>
      <c r="B173" s="54"/>
      <c r="C173" s="11"/>
      <c r="D173" s="11"/>
      <c r="E173" s="45"/>
    </row>
    <row r="174" spans="1:5" x14ac:dyDescent="0.3">
      <c r="A174" s="42"/>
      <c r="B174" s="53"/>
      <c r="C174" s="10"/>
      <c r="D174" s="10"/>
      <c r="E174" s="43"/>
    </row>
    <row r="175" spans="1:5" x14ac:dyDescent="0.3">
      <c r="A175" s="55"/>
      <c r="B175" s="54"/>
      <c r="C175" s="11"/>
      <c r="D175" s="11"/>
      <c r="E175" s="45"/>
    </row>
    <row r="176" spans="1:5" x14ac:dyDescent="0.3">
      <c r="A176" s="42"/>
      <c r="B176" s="53"/>
      <c r="C176" s="10"/>
      <c r="D176" s="10"/>
      <c r="E176" s="43"/>
    </row>
    <row r="177" spans="1:5" x14ac:dyDescent="0.3">
      <c r="A177" s="55"/>
      <c r="B177" s="54"/>
      <c r="C177" s="11"/>
      <c r="D177" s="11"/>
      <c r="E177" s="45"/>
    </row>
    <row r="178" spans="1:5" x14ac:dyDescent="0.3">
      <c r="A178" s="42"/>
      <c r="B178" s="53"/>
      <c r="C178" s="10"/>
      <c r="D178" s="10"/>
      <c r="E178" s="43"/>
    </row>
    <row r="179" spans="1:5" x14ac:dyDescent="0.3">
      <c r="A179" s="55"/>
      <c r="B179" s="54"/>
      <c r="C179" s="11"/>
      <c r="D179" s="11"/>
      <c r="E179" s="45"/>
    </row>
    <row r="180" spans="1:5" x14ac:dyDescent="0.3">
      <c r="A180" s="42"/>
      <c r="B180" s="53"/>
      <c r="C180" s="10"/>
      <c r="D180" s="10"/>
      <c r="E180" s="43"/>
    </row>
    <row r="181" spans="1:5" x14ac:dyDescent="0.3">
      <c r="A181" s="55"/>
      <c r="B181" s="54"/>
      <c r="C181" s="11"/>
      <c r="D181" s="11"/>
      <c r="E181" s="45"/>
    </row>
    <row r="182" spans="1:5" x14ac:dyDescent="0.3">
      <c r="A182" s="42"/>
      <c r="B182" s="53"/>
      <c r="C182" s="10"/>
      <c r="D182" s="10"/>
      <c r="E182" s="43"/>
    </row>
    <row r="183" spans="1:5" x14ac:dyDescent="0.3">
      <c r="A183" s="55"/>
      <c r="B183" s="54"/>
      <c r="C183" s="11"/>
      <c r="D183" s="11"/>
      <c r="E183" s="45"/>
    </row>
    <row r="184" spans="1:5" x14ac:dyDescent="0.3">
      <c r="A184" s="42"/>
      <c r="B184" s="53"/>
      <c r="C184" s="10"/>
      <c r="D184" s="10"/>
      <c r="E184" s="43"/>
    </row>
    <row r="185" spans="1:5" x14ac:dyDescent="0.3">
      <c r="A185" s="55"/>
      <c r="B185" s="54"/>
      <c r="C185" s="11"/>
      <c r="D185" s="11"/>
      <c r="E185" s="45"/>
    </row>
    <row r="186" spans="1:5" x14ac:dyDescent="0.3">
      <c r="A186" s="42"/>
      <c r="B186" s="53"/>
      <c r="C186" s="10"/>
      <c r="D186" s="10"/>
      <c r="E186" s="43"/>
    </row>
    <row r="187" spans="1:5" x14ac:dyDescent="0.3">
      <c r="A187" s="55"/>
      <c r="B187" s="54"/>
      <c r="C187" s="11"/>
      <c r="D187" s="11"/>
      <c r="E187" s="45"/>
    </row>
    <row r="188" spans="1:5" x14ac:dyDescent="0.3">
      <c r="A188" s="42"/>
      <c r="B188" s="53"/>
      <c r="C188" s="10"/>
      <c r="D188" s="10"/>
      <c r="E188" s="43"/>
    </row>
    <row r="189" spans="1:5" x14ac:dyDescent="0.3">
      <c r="A189" s="55"/>
      <c r="B189" s="54"/>
      <c r="C189" s="11"/>
      <c r="D189" s="11"/>
      <c r="E189" s="45"/>
    </row>
    <row r="190" spans="1:5" x14ac:dyDescent="0.3">
      <c r="A190" s="42"/>
      <c r="B190" s="53"/>
      <c r="C190" s="10"/>
      <c r="D190" s="10"/>
      <c r="E190" s="43"/>
    </row>
    <row r="191" spans="1:5" x14ac:dyDescent="0.3">
      <c r="A191" s="55"/>
      <c r="B191" s="54"/>
      <c r="C191" s="11"/>
      <c r="D191" s="11"/>
      <c r="E191" s="45"/>
    </row>
    <row r="192" spans="1:5" x14ac:dyDescent="0.3">
      <c r="A192" s="42"/>
      <c r="B192" s="53"/>
      <c r="C192" s="10"/>
      <c r="D192" s="10"/>
      <c r="E192" s="43"/>
    </row>
    <row r="193" spans="1:5" x14ac:dyDescent="0.3">
      <c r="A193" s="55"/>
      <c r="B193" s="54"/>
      <c r="C193" s="11"/>
      <c r="D193" s="11"/>
      <c r="E193" s="45"/>
    </row>
    <row r="194" spans="1:5" x14ac:dyDescent="0.3">
      <c r="A194" s="42"/>
      <c r="B194" s="53"/>
      <c r="C194" s="10"/>
      <c r="D194" s="10"/>
      <c r="E194" s="43"/>
    </row>
    <row r="195" spans="1:5" x14ac:dyDescent="0.3">
      <c r="A195" s="55"/>
      <c r="B195" s="54"/>
      <c r="C195" s="11"/>
      <c r="D195" s="11"/>
      <c r="E195" s="45"/>
    </row>
    <row r="196" spans="1:5" x14ac:dyDescent="0.3">
      <c r="A196" s="42"/>
      <c r="B196" s="53"/>
      <c r="C196" s="10"/>
      <c r="D196" s="10"/>
      <c r="E196" s="43"/>
    </row>
    <row r="197" spans="1:5" x14ac:dyDescent="0.3">
      <c r="A197" s="55"/>
      <c r="B197" s="54"/>
      <c r="C197" s="11"/>
      <c r="D197" s="11"/>
      <c r="E197" s="45"/>
    </row>
    <row r="198" spans="1:5" x14ac:dyDescent="0.3">
      <c r="A198" s="42"/>
      <c r="B198" s="53"/>
      <c r="C198" s="10"/>
      <c r="D198" s="10"/>
      <c r="E198" s="43"/>
    </row>
    <row r="199" spans="1:5" x14ac:dyDescent="0.3">
      <c r="A199" s="55"/>
      <c r="B199" s="54"/>
      <c r="C199" s="11"/>
      <c r="D199" s="11"/>
      <c r="E199" s="45"/>
    </row>
    <row r="200" spans="1:5" x14ac:dyDescent="0.3">
      <c r="A200" s="42"/>
      <c r="B200" s="53"/>
      <c r="C200" s="10"/>
      <c r="D200" s="10"/>
      <c r="E200" s="43"/>
    </row>
    <row r="201" spans="1:5" x14ac:dyDescent="0.3">
      <c r="A201" s="55"/>
      <c r="B201" s="54"/>
      <c r="C201" s="11"/>
      <c r="D201" s="11"/>
      <c r="E201" s="45"/>
    </row>
    <row r="202" spans="1:5" x14ac:dyDescent="0.3">
      <c r="A202" s="42"/>
      <c r="B202" s="53"/>
      <c r="C202" s="10"/>
      <c r="D202" s="10"/>
      <c r="E202" s="43"/>
    </row>
    <row r="203" spans="1:5" x14ac:dyDescent="0.3">
      <c r="A203" s="55"/>
      <c r="B203" s="54"/>
      <c r="C203" s="11"/>
      <c r="D203" s="11"/>
      <c r="E203" s="45"/>
    </row>
    <row r="204" spans="1:5" x14ac:dyDescent="0.3">
      <c r="A204" s="42"/>
      <c r="B204" s="53"/>
      <c r="C204" s="10"/>
      <c r="D204" s="10"/>
      <c r="E204" s="43"/>
    </row>
    <row r="205" spans="1:5" x14ac:dyDescent="0.3">
      <c r="A205" s="55"/>
      <c r="B205" s="54"/>
      <c r="C205" s="11"/>
      <c r="D205" s="11"/>
      <c r="E205" s="45"/>
    </row>
    <row r="206" spans="1:5" x14ac:dyDescent="0.3">
      <c r="A206" s="42"/>
      <c r="B206" s="53"/>
      <c r="C206" s="10"/>
      <c r="D206" s="10"/>
      <c r="E206" s="43"/>
    </row>
    <row r="207" spans="1:5" x14ac:dyDescent="0.3">
      <c r="A207" s="55"/>
      <c r="B207" s="54"/>
      <c r="C207" s="11"/>
      <c r="D207" s="11"/>
      <c r="E207" s="45"/>
    </row>
    <row r="208" spans="1:5" x14ac:dyDescent="0.3">
      <c r="A208" s="42"/>
      <c r="B208" s="53"/>
      <c r="C208" s="10"/>
      <c r="D208" s="10"/>
      <c r="E208" s="43"/>
    </row>
    <row r="209" spans="1:5" x14ac:dyDescent="0.3">
      <c r="A209" s="55"/>
      <c r="B209" s="54"/>
      <c r="C209" s="11"/>
      <c r="D209" s="11"/>
      <c r="E209" s="45"/>
    </row>
    <row r="210" spans="1:5" x14ac:dyDescent="0.3">
      <c r="A210" s="42"/>
      <c r="B210" s="53"/>
      <c r="C210" s="10"/>
      <c r="D210" s="10"/>
      <c r="E210" s="43"/>
    </row>
    <row r="211" spans="1:5" x14ac:dyDescent="0.3">
      <c r="A211" s="55"/>
      <c r="B211" s="54"/>
      <c r="C211" s="11"/>
      <c r="D211" s="11"/>
      <c r="E211" s="45"/>
    </row>
    <row r="212" spans="1:5" x14ac:dyDescent="0.3">
      <c r="A212" s="42"/>
      <c r="B212" s="53"/>
      <c r="C212" s="10"/>
      <c r="D212" s="10"/>
      <c r="E212" s="43"/>
    </row>
    <row r="213" spans="1:5" x14ac:dyDescent="0.3">
      <c r="A213" s="55"/>
      <c r="B213" s="54"/>
      <c r="C213" s="11"/>
      <c r="D213" s="11"/>
      <c r="E213" s="45"/>
    </row>
    <row r="214" spans="1:5" x14ac:dyDescent="0.3">
      <c r="A214" s="42"/>
      <c r="B214" s="53"/>
      <c r="C214" s="10"/>
      <c r="D214" s="10"/>
      <c r="E214" s="43"/>
    </row>
  </sheetData>
  <protectedRanges>
    <protectedRange password="E5F6" sqref="H14:H47" name="Range1"/>
    <protectedRange password="CC43" sqref="I14:I47 C14:C214" name="Range1_3"/>
  </protectedRanges>
  <sortState xmlns:xlrd2="http://schemas.microsoft.com/office/spreadsheetml/2017/richdata2" ref="B14:B131">
    <sortCondition ref="B14:B131" customList="Ski level 1,Ski level 2,Ski level 3,Ski level 4,Ski level 5,Ski level 6"/>
  </sortState>
  <mergeCells count="19">
    <mergeCell ref="M11:N11"/>
    <mergeCell ref="A1:J3"/>
    <mergeCell ref="A11:E12"/>
    <mergeCell ref="C4:J4"/>
    <mergeCell ref="C5:J5"/>
    <mergeCell ref="C6:J6"/>
    <mergeCell ref="C7:J7"/>
    <mergeCell ref="C8:J8"/>
    <mergeCell ref="C9:J9"/>
    <mergeCell ref="C10:J10"/>
    <mergeCell ref="G11:J11"/>
    <mergeCell ref="A7:B7"/>
    <mergeCell ref="L1:N2"/>
    <mergeCell ref="A9:B9"/>
    <mergeCell ref="A10:B10"/>
    <mergeCell ref="A5:B5"/>
    <mergeCell ref="A6:B6"/>
    <mergeCell ref="A4:B4"/>
    <mergeCell ref="A8:B8"/>
  </mergeCells>
  <dataValidations xWindow="199" yWindow="575" count="6">
    <dataValidation type="textLength" operator="greaterThan" showInputMessage="1" showErrorMessage="1" sqref="H14:H47" xr:uid="{00000000-0002-0000-0000-000003000000}">
      <formula1>1</formula1>
    </dataValidation>
    <dataValidation type="list" allowBlank="1" showInputMessage="1" showErrorMessage="1" prompt="Please choose from the drop down menu..." sqref="I14:I47" xr:uid="{00000000-0002-0000-0000-000005000000}">
      <formula1>"FOC Adult, Student Price Adult, Lift and Rental Equipment $207.00, Lift Pass Only $148.50, Rental Equiment Only $58.50, Sightseeing Pass"</formula1>
    </dataValidation>
    <dataValidation type="list" allowBlank="1" showInputMessage="1" showErrorMessage="1" sqref="C9" xr:uid="{948F6DC4-760D-468E-B076-66E9FE6DF969}">
      <formula1>"9am, 11am, 1.30pm"</formula1>
    </dataValidation>
    <dataValidation type="list" allowBlank="1" showInputMessage="1" showErrorMessage="1" sqref="J14:J47 E14:E214" xr:uid="{E7E9DACD-7DAF-4A5E-94FB-A239D134519C}">
      <formula1>"Jacket AND Pants $40.50,Jacket OR Pants $22.50"</formula1>
    </dataValidation>
    <dataValidation type="list" allowBlank="1" showInputMessage="1" showErrorMessage="1" prompt="Please choose from the drop down menu..." sqref="C14:C214" xr:uid="{00000000-0002-0000-0000-000000000000}">
      <formula1>"First Timer, Learner Zone, Green Zone, Blue Zone, Red Zone, Black Zone"</formula1>
    </dataValidation>
    <dataValidation type="list" allowBlank="1" showInputMessage="1" showErrorMessage="1" sqref="D14:D214" xr:uid="{00000000-0002-0000-0000-000002000000}">
      <formula1>"First Timer, Learner Zone, Green Zone, Blue Zone, Red Zones, Black Zones"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"/>
  <sheetViews>
    <sheetView tabSelected="1" workbookViewId="0">
      <selection activeCell="B7" sqref="B7"/>
    </sheetView>
  </sheetViews>
  <sheetFormatPr defaultColWidth="8.88671875" defaultRowHeight="14.4" x14ac:dyDescent="0.3"/>
  <cols>
    <col min="1" max="1" width="33" customWidth="1"/>
    <col min="2" max="2" width="25.5546875" customWidth="1"/>
    <col min="3" max="3" width="16.6640625" customWidth="1"/>
    <col min="4" max="4" width="14.6640625" customWidth="1"/>
    <col min="5" max="5" width="19" customWidth="1"/>
    <col min="6" max="6" width="20.6640625" customWidth="1"/>
  </cols>
  <sheetData>
    <row r="1" spans="1:4" ht="15" customHeight="1" x14ac:dyDescent="0.3">
      <c r="A1" s="6" t="s">
        <v>4</v>
      </c>
      <c r="B1" s="6" t="s">
        <v>5</v>
      </c>
      <c r="C1" s="6" t="s">
        <v>8</v>
      </c>
      <c r="D1" s="6" t="s">
        <v>9</v>
      </c>
    </row>
    <row r="2" spans="1:4" ht="15" customHeight="1" x14ac:dyDescent="0.3"/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5104957C4C94E950B5BC97104934D" ma:contentTypeVersion="11" ma:contentTypeDescription="Create a new document." ma:contentTypeScope="" ma:versionID="27a2872bb384ee048837db734ddbbf7e">
  <xsd:schema xmlns:xsd="http://www.w3.org/2001/XMLSchema" xmlns:xs="http://www.w3.org/2001/XMLSchema" xmlns:p="http://schemas.microsoft.com/office/2006/metadata/properties" xmlns:ns2="35f26713-ca54-4051-9543-5a8b61fea16d" xmlns:ns3="e72b7506-c4ce-4e43-922b-2ea06ff537c7" targetNamespace="http://schemas.microsoft.com/office/2006/metadata/properties" ma:root="true" ma:fieldsID="26f04e9e9202daa0d5c2153f84b46bb4" ns2:_="" ns3:_="">
    <xsd:import namespace="35f26713-ca54-4051-9543-5a8b61fea16d"/>
    <xsd:import namespace="e72b7506-c4ce-4e43-922b-2ea06ff537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26713-ca54-4051-9543-5a8b61fea1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b7506-c4ce-4e43-922b-2ea06ff537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2457-02C4-4465-A103-3255067E1846}">
  <ds:schemaRefs>
    <ds:schemaRef ds:uri="http://schemas.microsoft.com/office/2006/documentManagement/types"/>
    <ds:schemaRef ds:uri="http://schemas.microsoft.com/office/2006/metadata/properties"/>
    <ds:schemaRef ds:uri="35f26713-ca54-4051-9543-5a8b61fea16d"/>
    <ds:schemaRef ds:uri="http://purl.org/dc/terms/"/>
    <ds:schemaRef ds:uri="http://purl.org/dc/dcmitype/"/>
    <ds:schemaRef ds:uri="e72b7506-c4ce-4e43-922b-2ea06ff537c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C0637FA-90CC-4842-9126-2606A45BE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26713-ca54-4051-9543-5a8b61fea16d"/>
    <ds:schemaRef ds:uri="e72b7506-c4ce-4e43-922b-2ea06ff537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889BA-13D5-46F0-84A3-FDC4BBD67E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Last_Name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Meike Patternote</dc:creator>
  <cp:lastModifiedBy>Ceri Jones</cp:lastModifiedBy>
  <dcterms:created xsi:type="dcterms:W3CDTF">2018-05-28T23:59:30Z</dcterms:created>
  <dcterms:modified xsi:type="dcterms:W3CDTF">2023-12-15T02:20:58Z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0x010100E965104957C4C94E950B5BC97104934D</vt:lpwstr>
  </property>
</Properties>
</file>